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Лист1!$A$1:$M$59</definedName>
  </definedNames>
  <calcPr calcId="124519"/>
</workbook>
</file>

<file path=xl/calcChain.xml><?xml version="1.0" encoding="utf-8"?>
<calcChain xmlns="http://schemas.openxmlformats.org/spreadsheetml/2006/main">
  <c r="G23" i="1"/>
  <c r="G24"/>
  <c r="G25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18" l="1"/>
  <c r="G14" l="1"/>
  <c r="G15"/>
  <c r="G16"/>
  <c r="G19"/>
  <c r="G20"/>
  <c r="G21"/>
  <c r="G22"/>
  <c r="G13"/>
</calcChain>
</file>

<file path=xl/sharedStrings.xml><?xml version="1.0" encoding="utf-8"?>
<sst xmlns="http://schemas.openxmlformats.org/spreadsheetml/2006/main" count="163" uniqueCount="104">
  <si>
    <t xml:space="preserve">Протокол  об итогах государственных закупок способом ценовой закуп на 2017г. </t>
  </si>
  <si>
    <t>№</t>
  </si>
  <si>
    <t>Техническая спецификация</t>
  </si>
  <si>
    <t>г.Алматы, ул. Толе би, 93</t>
  </si>
  <si>
    <t xml:space="preserve">                  </t>
  </si>
  <si>
    <t>отдел государственных закупок</t>
  </si>
  <si>
    <t>Количество</t>
  </si>
  <si>
    <t>Цена за единицу</t>
  </si>
  <si>
    <t>Сумма</t>
  </si>
  <si>
    <t>Наименование</t>
  </si>
  <si>
    <t>Ед.изм</t>
  </si>
  <si>
    <t xml:space="preserve">Потенциальные поставщики, представившие Ценовые предложения </t>
  </si>
  <si>
    <t>Начальник отдела _______________________________ Рахимбердиев Ж.К.</t>
  </si>
  <si>
    <t>по государственным закупкам</t>
  </si>
  <si>
    <t xml:space="preserve">2. Наименование потенциальных поставщиков, представивших ценовые предложения с указанием номеров лотов, по которым принимает участие каждый из потенциальных поставщиков: </t>
  </si>
  <si>
    <r>
      <t xml:space="preserve">1.Организатор и заказчик государственных закупок – </t>
    </r>
    <r>
      <rPr>
        <b/>
        <i/>
        <sz val="11"/>
        <color theme="1"/>
        <rFont val="Times New Roman"/>
        <family val="1"/>
        <charset val="204"/>
      </rPr>
      <t>ГКП на ПХВ «Городской кардиологический центр»</t>
    </r>
    <r>
      <rPr>
        <sz val="11"/>
        <color theme="1"/>
        <rFont val="Times New Roman"/>
        <family val="1"/>
        <charset val="204"/>
      </rPr>
      <t xml:space="preserve"> - в соответствии п.104 гл.9 Постановления Правительства РК №1729 от 30.10.2009г. «Об утверждении Правил организации и проведения закупа лекарственных средств, изделия медицинского назначения и медицинской техники по оказанию гарантированного объема бесплатной медицинской помощи» провел закупки способом ценовой закуп на изделия медицинского назначения:</t>
    </r>
  </si>
  <si>
    <t>Итоги/ Победитель</t>
  </si>
  <si>
    <t>3. Наименование и местонахождение потенциального поставщика, с которым будет заключен договор и цена договора согласно представленному ценовому предложению:</t>
  </si>
  <si>
    <t>№ п/п</t>
  </si>
  <si>
    <t xml:space="preserve">Наименование 
потенциального поставщика
</t>
  </si>
  <si>
    <t>Адрес потенциального поставщика</t>
  </si>
  <si>
    <t>Цена, тенге</t>
  </si>
  <si>
    <t>штука</t>
  </si>
  <si>
    <t>пропофол</t>
  </si>
  <si>
    <t>эмульсия для внутривенного введения, 10 мг/мл 50 мл</t>
  </si>
  <si>
    <t>флакон</t>
  </si>
  <si>
    <t xml:space="preserve">норэпинефрин </t>
  </si>
  <si>
    <t>раствор для инъекций 20мг/мл</t>
  </si>
  <si>
    <t>таблетка</t>
  </si>
  <si>
    <t xml:space="preserve">фозиноприл в комбинации с диуретиками </t>
  </si>
  <si>
    <t>таблетки 20 мг/12,5 мг</t>
  </si>
  <si>
    <t>надропарин</t>
  </si>
  <si>
    <t>раствор для инъекций, 5700МЕ анти-Ха/0,6 мл, в шприцах 0,6 мл</t>
  </si>
  <si>
    <t>закуп не состоялся</t>
  </si>
  <si>
    <t>Директор _______________________________________ Кодасбаев А.Т.</t>
  </si>
  <si>
    <t>упаковка</t>
  </si>
  <si>
    <t>№28</t>
  </si>
  <si>
    <t>25 августа 2017г.</t>
  </si>
  <si>
    <t>шприц</t>
  </si>
  <si>
    <t>сервисный набор</t>
  </si>
  <si>
    <t xml:space="preserve"> диафрагма вентилятора, нижняя часть;  резиновые прокладки размером 105х4;  батарея 9в 100мА/час;  аккумуляторная батарея 12в 3.5 А/час;  диафрагма клапана;  резиновые прокладки;  мембрана клапанов вдоха/выдоха;  верхняя часть диафрагмы вентилятора;  трубка давления;  трубка измерения потока; бактериальный фильтр.
Требуется замена раз в 3года, во избежания выхода из строя аппарата и предотвращения простоя и дорогостоящего ремонта. (Рекомендация завода изготовителя)
</t>
  </si>
  <si>
    <t xml:space="preserve">датчик потока  </t>
  </si>
  <si>
    <t>Датчик потока находится в дыхательной системе аппарата. Необходим для измерения и контроля потока и дыхательного объема -ДО и соответственно минутной вентиляции - МВ. На год эксплуатации аппарата достаточно 5 датчиков (стандартная упаковка). При выходе из строя или отсутствии рабочего датчика контроль потока, ДО и МВ становится невозможным, что может привести к снижению эффективности вентиляции, волютравме и/или серьезным отклонениям МВ (гипо/гипервентиляция).</t>
  </si>
  <si>
    <t>кислородный датчик</t>
  </si>
  <si>
    <t>Необходим для измерения и контроля концентрации кислорода в подаваемой воздушной смеси и контроля корректности работы смесителя газов (кислород/воздух).  Требует замены через год эксплуатации. При выходе из строя или его отсутствии  контроль содержания кислорода вдыхательном контуре становится невозможным, что опасно развитием,  как гипоксии, так и гипероксии с соответствующими последствиями.</t>
  </si>
  <si>
    <t xml:space="preserve">анестезиологический контур, не содержит латекса, одноразовый, удлиняемый, 1,8 м/0,8 м  </t>
  </si>
  <si>
    <t xml:space="preserve">Анестезиологический контур, не содержит латекса,одноразовый, удлиняемый, 1,8 м/0,8 м.  </t>
  </si>
  <si>
    <t>электростатический фильтр с функцией 55,одноразовый, мертвое пространство 55 мл</t>
  </si>
  <si>
    <t xml:space="preserve">Электростатический фильтр с функцией ,одноразовый,
мертвое пространство 55 мл.
</t>
  </si>
  <si>
    <t xml:space="preserve">Электростатический фильтр 45,одноразовый, мертвое пространство 45 мл  </t>
  </si>
  <si>
    <t>Электростатический фильтр 45,одноразовый, мертвое пространство 45 мл.</t>
  </si>
  <si>
    <t>плата управления с датчиком давления</t>
  </si>
  <si>
    <t>необходима для управления аппаратом.</t>
  </si>
  <si>
    <t>"домик" под кислородный датчик.</t>
  </si>
  <si>
    <t>Необходим для  установки кислородного датчика и передачи данных на аппарат.</t>
  </si>
  <si>
    <t>запасные части и расходные материалы к аппарам Dragerwerk AG &amp; Co.KGaA</t>
  </si>
  <si>
    <t>стол медицинского назначения</t>
  </si>
  <si>
    <t xml:space="preserve">Каркас стола изготовлен из профильной трубы 25*25 мм толщиной 1,5 мм и покрыто экологически чистой полимерно-порошковой краской. Столешница и боковые планки изготовлены из ламинированной панели ЛДСП. Торцовые поверхности столещницы защищены при помощи кронки из ударопрочного материала ПВХ. Стол имеет выдвижной ящик который выдвигается на телескопических салазках
Габаритные размеры длина-800 мм. ширина-800 мм. Высота 750 мм.
</t>
  </si>
  <si>
    <t>кровать палатная</t>
  </si>
  <si>
    <t xml:space="preserve">Боковые планки и спинки кровати выполнены из ламинированной панели. Ложе, изготовлено из металлического листа толщёной 1 мм. Каркас выполнен из металлического профиля, покрытого полимерно-порошковым покрытием, наиболее устойчивым к различным дезинфицирующим раствора. Высота ложа от пола 390 мм. Высота спинки от пола 780 мм. Общая длина кровати 2075 мм. Ширина кровати 805 мм. Ширина кровати 850 мм.
</t>
  </si>
  <si>
    <t>стентовая система с покрытием диаметром 2,25 длиной 23</t>
  </si>
  <si>
    <t>Коронарная стентовая система элюирующая эверолимус, размерами (мм): диаметром: 2,25 длиной 23</t>
  </si>
  <si>
    <t>стентовая система с покрытием диаметром 2,5 длиной 12</t>
  </si>
  <si>
    <t>Коронарная стентовая система элюирующая эверолимус, размерами (мм): 2,5 длиной 12</t>
  </si>
  <si>
    <t>Стентовая система с покрытием диаметром 2,5 длиной 15</t>
  </si>
  <si>
    <t>Коронарная стентовая система элюирующая эверолимус, размерами (мм): 2,5 длиной 15</t>
  </si>
  <si>
    <t>Стентовая система с покрытием диаметром 2,75 длиной 8</t>
  </si>
  <si>
    <t>Коронарная стентовая система элюирующая эверолимус, размерами (мм): 2,75 длиной 8</t>
  </si>
  <si>
    <t>Стентовая система с покрытием диаметром 3,0 длиной 12</t>
  </si>
  <si>
    <t>Коронарная стентовая система элюирующая эверолимус, размерами (мм): 3,0 длиной 12</t>
  </si>
  <si>
    <t>Стентовая система с покрытием диаметром 3,0 длиной 15</t>
  </si>
  <si>
    <t>Коронарная стентовая система элюирующая эверолимус, размерами (мм): 3,0 длиной 15</t>
  </si>
  <si>
    <t>Стентовая система с покрытием диаметром 3,0 длиной 18</t>
  </si>
  <si>
    <t>Коронарная стентовая система элюирующая эверолимус, размерами (мм): 3,0 длиной 18</t>
  </si>
  <si>
    <t>Стентовая система с покрытием диаметром 3,0 длиной 23</t>
  </si>
  <si>
    <t>Коронарная стентовая система элюирующая эверолимус, размерами (мм): 3,0 длиной 23</t>
  </si>
  <si>
    <t>Стентовая система с покрытием диаметром 3,25 длиной 12</t>
  </si>
  <si>
    <t>Коронарная стентовая система элюирующая эверолимус, размерами (мм): 3,25 длиной 12</t>
  </si>
  <si>
    <t>Стентовая система с покрытием диаметром 3,25 длиной 18</t>
  </si>
  <si>
    <t>Коронарная стентовая система элюирующая эверолимус, размерами (мм): 3,25 длиной 18</t>
  </si>
  <si>
    <t>Стентовая система с покрытием диаметром 3,25 длиной 23</t>
  </si>
  <si>
    <t>Коронарная стентовая система элюирующая эверолимус, размерами (мм): 3,25 длиной 23</t>
  </si>
  <si>
    <t>Стентовая система с покрытием диаметром 3,5 длиной 15</t>
  </si>
  <si>
    <t>Коронарная стентовая система элюирующая эверолимус, размерами (мм): 3,5 длиной 15</t>
  </si>
  <si>
    <t>Стентовая система с покрытием диаметром 3,5 длиной 18</t>
  </si>
  <si>
    <t>Коронарная стентовая система элюирующая эверолимус, размерами (мм): 3,5 длиной 18</t>
  </si>
  <si>
    <t>Стентовая система с покрытием диамет-ром 3,5 длиной 23</t>
  </si>
  <si>
    <t>Коронарная стентовая система элюирующая эверолимус, размерами (мм): 3,5 длиной 23</t>
  </si>
  <si>
    <t>Стентовая система с покрытием диамет-ром 3,5 длиной 28</t>
  </si>
  <si>
    <t>Коронарная стентовая система элюирующая эверолимус, размерами (мм):  3,5 длиной 28</t>
  </si>
  <si>
    <t>Стентовая система с покрытием диаметром 4,0 длиной 12</t>
  </si>
  <si>
    <t>Коронарная стентовая система элюирующая эверолимус, размерами (мм):  4,0 длиной 12</t>
  </si>
  <si>
    <t>Стентовая система с покрытием диаметром 4,0 длиной 15</t>
  </si>
  <si>
    <t>Коронарная стентовая система элюирующая эверолимус, размерами (мм):  4,0 длиной 15</t>
  </si>
  <si>
    <t xml:space="preserve">Коронарный про-водник гидро-фильным покрытием,стерильный,однократного применения </t>
  </si>
  <si>
    <t xml:space="preserve">Коронарный проводник с гидрофильным покрытием, стерильный, однократного применения, длиной 190, 250, 300 см
</t>
  </si>
  <si>
    <t>ТОО "Медикус Евразия"</t>
  </si>
  <si>
    <t>ТОО "СМС Медикал"</t>
  </si>
  <si>
    <t>ТОО "MBI-MED"</t>
  </si>
  <si>
    <t>ТОО "Барт-Медиа"</t>
  </si>
  <si>
    <t>ТОО "Med Concept Service"</t>
  </si>
  <si>
    <t>закуп не состоялся пп.2 п.114</t>
  </si>
  <si>
    <t xml:space="preserve">г.Алматы, мкр.Аксай 3А, дом 88, офис 51,52 </t>
  </si>
  <si>
    <t>г.Алматы, ул.Ибрагивома, д.23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</si>
</sst>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vertical="top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 indent="5"/>
    </xf>
    <xf numFmtId="0" fontId="3" fillId="0" borderId="0" xfId="0" applyFont="1" applyAlignment="1">
      <alignment horizontal="right" indent="5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vertical="top"/>
    </xf>
    <xf numFmtId="0" fontId="1" fillId="0" borderId="0" xfId="0" applyFont="1" applyBorder="1" applyAlignment="1">
      <alignment vertical="center"/>
    </xf>
    <xf numFmtId="0" fontId="5" fillId="0" borderId="0" xfId="0" applyFont="1" applyBorder="1"/>
    <xf numFmtId="0" fontId="5" fillId="0" borderId="0" xfId="0" applyFont="1" applyAlignment="1">
      <alignment horizontal="right"/>
    </xf>
    <xf numFmtId="0" fontId="8" fillId="0" borderId="0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Border="1" applyAlignment="1">
      <alignment horizontal="right"/>
    </xf>
    <xf numFmtId="0" fontId="1" fillId="0" borderId="0" xfId="0" applyFont="1" applyAlignment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7" fillId="2" borderId="0" xfId="0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4" fontId="4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left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3" fillId="0" borderId="0" xfId="0" applyFont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 vertical="top" wrapText="1"/>
    </xf>
    <xf numFmtId="0" fontId="5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4" fontId="2" fillId="0" borderId="0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 wrapText="1"/>
    </xf>
    <xf numFmtId="4" fontId="11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65"/>
  <sheetViews>
    <sheetView tabSelected="1" view="pageBreakPreview" topLeftCell="A38" zoomScale="70" zoomScaleNormal="85" zoomScaleSheetLayoutView="70" zoomScalePageLayoutView="85" workbookViewId="0">
      <selection activeCell="T51" sqref="T51"/>
    </sheetView>
  </sheetViews>
  <sheetFormatPr defaultRowHeight="15"/>
  <cols>
    <col min="1" max="1" width="4.85546875" style="6" customWidth="1"/>
    <col min="2" max="2" width="14.5703125" style="6" customWidth="1"/>
    <col min="3" max="3" width="36.7109375" style="6" customWidth="1"/>
    <col min="4" max="4" width="10.42578125" style="6" customWidth="1"/>
    <col min="5" max="5" width="11.42578125" style="6" customWidth="1"/>
    <col min="6" max="6" width="11.140625" style="6" customWidth="1"/>
    <col min="7" max="7" width="9.85546875" style="6" customWidth="1"/>
    <col min="8" max="8" width="12.7109375" style="6" customWidth="1"/>
    <col min="9" max="9" width="15.85546875" style="6" customWidth="1"/>
    <col min="10" max="10" width="14.28515625" style="6" customWidth="1"/>
    <col min="11" max="11" width="14" style="6" customWidth="1"/>
    <col min="12" max="12" width="12.28515625" style="6" customWidth="1"/>
    <col min="13" max="13" width="14" style="6" customWidth="1"/>
    <col min="14" max="16384" width="9.140625" style="6"/>
  </cols>
  <sheetData>
    <row r="1" spans="1:15" ht="15.75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5">
      <c r="G2" s="53" t="s">
        <v>36</v>
      </c>
      <c r="M2" s="28"/>
      <c r="N2" s="28"/>
      <c r="O2" s="28"/>
    </row>
    <row r="3" spans="1:15">
      <c r="A3" s="15"/>
      <c r="B3" s="4"/>
      <c r="C3" s="5"/>
    </row>
    <row r="4" spans="1:15" ht="15.75">
      <c r="A4" s="1" t="s">
        <v>3</v>
      </c>
      <c r="G4" s="1" t="s">
        <v>4</v>
      </c>
      <c r="H4" s="1"/>
      <c r="I4" s="1"/>
      <c r="J4" s="1"/>
      <c r="K4" s="1"/>
      <c r="L4" s="1"/>
      <c r="M4" s="27"/>
    </row>
    <row r="5" spans="1:15" ht="15.75">
      <c r="A5" s="1" t="s">
        <v>5</v>
      </c>
      <c r="J5" s="65" t="s">
        <v>37</v>
      </c>
      <c r="K5" s="65"/>
      <c r="L5" s="65"/>
      <c r="M5" s="65"/>
    </row>
    <row r="6" spans="1:15">
      <c r="A6" s="2"/>
      <c r="B6" s="3"/>
      <c r="C6" s="16"/>
      <c r="D6" s="16"/>
      <c r="E6" s="16"/>
      <c r="F6" s="16"/>
      <c r="G6" s="16"/>
    </row>
    <row r="7" spans="1:15">
      <c r="A7" s="63" t="s">
        <v>15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</row>
    <row r="8" spans="1:15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</row>
    <row r="9" spans="1:15" ht="21" customHeight="1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</row>
    <row r="10" spans="1:15" ht="34.5" customHeight="1">
      <c r="A10" s="64" t="s">
        <v>14</v>
      </c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</row>
    <row r="11" spans="1:15" ht="18" customHeight="1">
      <c r="A11" s="8"/>
      <c r="B11" s="9"/>
      <c r="C11" s="9"/>
      <c r="D11" s="9"/>
      <c r="E11" s="9"/>
      <c r="F11" s="9"/>
      <c r="G11" s="9"/>
      <c r="H11" s="55" t="s">
        <v>11</v>
      </c>
      <c r="I11" s="56"/>
      <c r="J11" s="56"/>
      <c r="K11" s="56"/>
      <c r="L11" s="56"/>
      <c r="M11" s="57"/>
      <c r="N11" s="15"/>
    </row>
    <row r="12" spans="1:15" ht="31.5">
      <c r="A12" s="7" t="s">
        <v>1</v>
      </c>
      <c r="B12" s="11" t="s">
        <v>9</v>
      </c>
      <c r="C12" s="11" t="s">
        <v>2</v>
      </c>
      <c r="D12" s="7" t="s">
        <v>10</v>
      </c>
      <c r="E12" s="7" t="s">
        <v>6</v>
      </c>
      <c r="F12" s="11" t="s">
        <v>7</v>
      </c>
      <c r="G12" s="10" t="s">
        <v>8</v>
      </c>
      <c r="H12" s="10" t="s">
        <v>96</v>
      </c>
      <c r="I12" s="10" t="s">
        <v>97</v>
      </c>
      <c r="J12" s="10" t="s">
        <v>98</v>
      </c>
      <c r="K12" s="10" t="s">
        <v>99</v>
      </c>
      <c r="L12" s="10" t="s">
        <v>100</v>
      </c>
      <c r="M12" s="11" t="s">
        <v>16</v>
      </c>
    </row>
    <row r="13" spans="1:15" ht="29.25" customHeight="1">
      <c r="A13" s="7">
        <v>1</v>
      </c>
      <c r="B13" s="48" t="s">
        <v>23</v>
      </c>
      <c r="C13" s="48" t="s">
        <v>24</v>
      </c>
      <c r="D13" s="49" t="s">
        <v>25</v>
      </c>
      <c r="E13" s="50">
        <v>50</v>
      </c>
      <c r="F13" s="51">
        <v>931.14</v>
      </c>
      <c r="G13" s="42">
        <f t="shared" ref="G13:G46" si="0">E13*F13</f>
        <v>46557</v>
      </c>
      <c r="H13" s="42"/>
      <c r="I13" s="42"/>
      <c r="J13" s="42"/>
      <c r="K13" s="42"/>
      <c r="L13" s="42"/>
      <c r="M13" s="11" t="s">
        <v>33</v>
      </c>
    </row>
    <row r="14" spans="1:15" ht="21">
      <c r="A14" s="7">
        <v>2</v>
      </c>
      <c r="B14" s="48" t="s">
        <v>26</v>
      </c>
      <c r="C14" s="48" t="s">
        <v>27</v>
      </c>
      <c r="D14" s="49" t="s">
        <v>25</v>
      </c>
      <c r="E14" s="50">
        <v>250</v>
      </c>
      <c r="F14" s="51">
        <v>407.43</v>
      </c>
      <c r="G14" s="42">
        <f t="shared" si="0"/>
        <v>101857.5</v>
      </c>
      <c r="H14" s="42"/>
      <c r="I14" s="42"/>
      <c r="J14" s="42"/>
      <c r="K14" s="42"/>
      <c r="L14" s="42"/>
      <c r="M14" s="11" t="s">
        <v>33</v>
      </c>
    </row>
    <row r="15" spans="1:15" ht="33.75">
      <c r="A15" s="7">
        <v>3</v>
      </c>
      <c r="B15" s="48" t="s">
        <v>29</v>
      </c>
      <c r="C15" s="48" t="s">
        <v>30</v>
      </c>
      <c r="D15" s="49" t="s">
        <v>28</v>
      </c>
      <c r="E15" s="50">
        <v>74.819999999999993</v>
      </c>
      <c r="F15" s="51">
        <v>4200</v>
      </c>
      <c r="G15" s="42">
        <f t="shared" si="0"/>
        <v>314244</v>
      </c>
      <c r="H15" s="42"/>
      <c r="I15" s="42"/>
      <c r="J15" s="42"/>
      <c r="K15" s="42"/>
      <c r="L15" s="42"/>
      <c r="M15" s="11" t="s">
        <v>33</v>
      </c>
    </row>
    <row r="16" spans="1:15" ht="22.5">
      <c r="A16" s="7">
        <v>4</v>
      </c>
      <c r="B16" s="48" t="s">
        <v>31</v>
      </c>
      <c r="C16" s="48" t="s">
        <v>32</v>
      </c>
      <c r="D16" s="49" t="s">
        <v>38</v>
      </c>
      <c r="E16" s="50">
        <v>100</v>
      </c>
      <c r="F16" s="51">
        <v>1868.5454</v>
      </c>
      <c r="G16" s="42">
        <f t="shared" si="0"/>
        <v>186854.54</v>
      </c>
      <c r="H16" s="42"/>
      <c r="I16" s="42"/>
      <c r="J16" s="42"/>
      <c r="K16" s="42"/>
      <c r="L16" s="42"/>
      <c r="M16" s="11" t="s">
        <v>33</v>
      </c>
    </row>
    <row r="17" spans="1:13">
      <c r="A17" s="7"/>
      <c r="B17" s="68" t="s">
        <v>55</v>
      </c>
      <c r="C17" s="69"/>
      <c r="D17" s="69"/>
      <c r="E17" s="69"/>
      <c r="F17" s="69"/>
      <c r="G17" s="70"/>
      <c r="H17" s="42"/>
      <c r="I17" s="42"/>
      <c r="J17" s="42"/>
      <c r="K17" s="42"/>
      <c r="L17" s="42"/>
      <c r="M17" s="10"/>
    </row>
    <row r="18" spans="1:13" ht="135">
      <c r="A18" s="7">
        <v>5</v>
      </c>
      <c r="B18" s="48" t="s">
        <v>39</v>
      </c>
      <c r="C18" s="48" t="s">
        <v>40</v>
      </c>
      <c r="D18" s="48" t="s">
        <v>22</v>
      </c>
      <c r="E18" s="48">
        <v>1</v>
      </c>
      <c r="F18" s="67">
        <v>322630</v>
      </c>
      <c r="G18" s="42">
        <f>E18*F18</f>
        <v>322630</v>
      </c>
      <c r="H18" s="42"/>
      <c r="I18" s="42"/>
      <c r="J18" s="42"/>
      <c r="K18" s="42"/>
      <c r="L18" s="74">
        <v>322630</v>
      </c>
      <c r="M18" s="10" t="s">
        <v>101</v>
      </c>
    </row>
    <row r="19" spans="1:13" ht="123.75">
      <c r="A19" s="7">
        <v>6</v>
      </c>
      <c r="B19" s="48" t="s">
        <v>41</v>
      </c>
      <c r="C19" s="48" t="s">
        <v>42</v>
      </c>
      <c r="D19" s="48" t="s">
        <v>35</v>
      </c>
      <c r="E19" s="48">
        <v>2</v>
      </c>
      <c r="F19" s="67">
        <v>100100</v>
      </c>
      <c r="G19" s="42">
        <f t="shared" si="0"/>
        <v>200200</v>
      </c>
      <c r="H19" s="42"/>
      <c r="I19" s="42"/>
      <c r="J19" s="42"/>
      <c r="K19" s="42"/>
      <c r="L19" s="74">
        <v>200200</v>
      </c>
      <c r="M19" s="10" t="s">
        <v>101</v>
      </c>
    </row>
    <row r="20" spans="1:13" ht="101.25">
      <c r="A20" s="7">
        <v>7</v>
      </c>
      <c r="B20" s="48" t="s">
        <v>43</v>
      </c>
      <c r="C20" s="48" t="s">
        <v>44</v>
      </c>
      <c r="D20" s="48" t="s">
        <v>22</v>
      </c>
      <c r="E20" s="48">
        <v>2</v>
      </c>
      <c r="F20" s="67">
        <v>132209</v>
      </c>
      <c r="G20" s="42">
        <f t="shared" si="0"/>
        <v>264418</v>
      </c>
      <c r="H20" s="42"/>
      <c r="I20" s="42"/>
      <c r="J20" s="42"/>
      <c r="K20" s="42"/>
      <c r="L20" s="74">
        <v>264418</v>
      </c>
      <c r="M20" s="10" t="s">
        <v>101</v>
      </c>
    </row>
    <row r="21" spans="1:13" ht="67.5">
      <c r="A21" s="7">
        <v>8</v>
      </c>
      <c r="B21" s="48" t="s">
        <v>45</v>
      </c>
      <c r="C21" s="48" t="s">
        <v>46</v>
      </c>
      <c r="D21" s="48" t="s">
        <v>22</v>
      </c>
      <c r="E21" s="48">
        <v>300</v>
      </c>
      <c r="F21" s="67">
        <v>5600</v>
      </c>
      <c r="G21" s="42">
        <f t="shared" si="0"/>
        <v>1680000</v>
      </c>
      <c r="H21" s="42"/>
      <c r="I21" s="74">
        <v>1476000</v>
      </c>
      <c r="J21" s="42"/>
      <c r="K21" s="42"/>
      <c r="L21" s="42">
        <v>1680000</v>
      </c>
      <c r="M21" s="10" t="s">
        <v>97</v>
      </c>
    </row>
    <row r="22" spans="1:13" ht="78.75">
      <c r="A22" s="7">
        <v>9</v>
      </c>
      <c r="B22" s="48" t="s">
        <v>47</v>
      </c>
      <c r="C22" s="48" t="s">
        <v>48</v>
      </c>
      <c r="D22" s="48" t="s">
        <v>22</v>
      </c>
      <c r="E22" s="48">
        <v>300</v>
      </c>
      <c r="F22" s="67">
        <v>800</v>
      </c>
      <c r="G22" s="42">
        <f t="shared" si="0"/>
        <v>240000</v>
      </c>
      <c r="H22" s="42"/>
      <c r="I22" s="42"/>
      <c r="J22" s="42"/>
      <c r="K22" s="42"/>
      <c r="L22" s="74">
        <v>240000</v>
      </c>
      <c r="M22" s="10" t="s">
        <v>101</v>
      </c>
    </row>
    <row r="23" spans="1:13" ht="67.5">
      <c r="A23" s="7">
        <v>10</v>
      </c>
      <c r="B23" s="48" t="s">
        <v>49</v>
      </c>
      <c r="C23" s="48" t="s">
        <v>50</v>
      </c>
      <c r="D23" s="48" t="s">
        <v>22</v>
      </c>
      <c r="E23" s="48">
        <v>200</v>
      </c>
      <c r="F23" s="67">
        <v>630</v>
      </c>
      <c r="G23" s="42">
        <f t="shared" si="0"/>
        <v>126000</v>
      </c>
      <c r="H23" s="42"/>
      <c r="I23" s="42"/>
      <c r="J23" s="42"/>
      <c r="K23" s="42"/>
      <c r="L23" s="74">
        <v>126000</v>
      </c>
      <c r="M23" s="10" t="s">
        <v>101</v>
      </c>
    </row>
    <row r="24" spans="1:13" ht="31.5">
      <c r="A24" s="7">
        <v>11</v>
      </c>
      <c r="B24" s="48" t="s">
        <v>51</v>
      </c>
      <c r="C24" s="48" t="s">
        <v>52</v>
      </c>
      <c r="D24" s="48" t="s">
        <v>22</v>
      </c>
      <c r="E24" s="48">
        <v>1</v>
      </c>
      <c r="F24" s="67">
        <v>1232770</v>
      </c>
      <c r="G24" s="42">
        <f t="shared" si="0"/>
        <v>1232770</v>
      </c>
      <c r="H24" s="42"/>
      <c r="I24" s="42"/>
      <c r="J24" s="42"/>
      <c r="K24" s="42"/>
      <c r="L24" s="74">
        <v>1232770</v>
      </c>
      <c r="M24" s="10" t="s">
        <v>101</v>
      </c>
    </row>
    <row r="25" spans="1:13" ht="33.75">
      <c r="A25" s="7">
        <v>12</v>
      </c>
      <c r="B25" s="48" t="s">
        <v>53</v>
      </c>
      <c r="C25" s="48" t="s">
        <v>54</v>
      </c>
      <c r="D25" s="48" t="s">
        <v>22</v>
      </c>
      <c r="E25" s="48">
        <v>1</v>
      </c>
      <c r="F25" s="67">
        <v>471240</v>
      </c>
      <c r="G25" s="42">
        <f t="shared" si="0"/>
        <v>471240</v>
      </c>
      <c r="H25" s="42"/>
      <c r="I25" s="42"/>
      <c r="J25" s="42"/>
      <c r="K25" s="42"/>
      <c r="L25" s="74">
        <v>471240</v>
      </c>
      <c r="M25" s="10" t="s">
        <v>101</v>
      </c>
    </row>
    <row r="26" spans="1:13">
      <c r="A26" s="72"/>
      <c r="B26" s="71"/>
      <c r="C26" s="71"/>
      <c r="D26" s="71"/>
      <c r="E26" s="71"/>
      <c r="F26" s="71"/>
      <c r="G26" s="71"/>
      <c r="H26" s="66"/>
      <c r="I26" s="66"/>
      <c r="J26" s="66"/>
      <c r="K26" s="66"/>
      <c r="L26" s="66"/>
      <c r="M26" s="35"/>
    </row>
    <row r="27" spans="1:13" ht="135">
      <c r="A27" s="7">
        <v>13</v>
      </c>
      <c r="B27" s="48" t="s">
        <v>56</v>
      </c>
      <c r="C27" s="48" t="s">
        <v>57</v>
      </c>
      <c r="D27" s="48" t="s">
        <v>22</v>
      </c>
      <c r="E27" s="48">
        <v>74</v>
      </c>
      <c r="F27" s="67">
        <v>54000</v>
      </c>
      <c r="G27" s="42">
        <f t="shared" si="0"/>
        <v>3996000</v>
      </c>
      <c r="H27" s="42"/>
      <c r="I27" s="42"/>
      <c r="J27" s="42">
        <v>3990820</v>
      </c>
      <c r="K27" s="74">
        <v>3988600</v>
      </c>
      <c r="L27" s="42"/>
      <c r="M27" s="10" t="s">
        <v>99</v>
      </c>
    </row>
    <row r="28" spans="1:13" ht="123.75">
      <c r="A28" s="7">
        <v>14</v>
      </c>
      <c r="B28" s="48" t="s">
        <v>58</v>
      </c>
      <c r="C28" s="48" t="s">
        <v>59</v>
      </c>
      <c r="D28" s="48" t="s">
        <v>22</v>
      </c>
      <c r="E28" s="48">
        <v>20</v>
      </c>
      <c r="F28" s="67">
        <v>59000</v>
      </c>
      <c r="G28" s="42">
        <f t="shared" si="0"/>
        <v>1180000</v>
      </c>
      <c r="H28" s="42"/>
      <c r="I28" s="42"/>
      <c r="J28" s="42">
        <v>1178400</v>
      </c>
      <c r="K28" s="74">
        <v>1176000</v>
      </c>
      <c r="L28" s="42"/>
      <c r="M28" s="10" t="s">
        <v>99</v>
      </c>
    </row>
    <row r="29" spans="1:13" ht="45">
      <c r="A29" s="7">
        <v>15</v>
      </c>
      <c r="B29" s="48" t="s">
        <v>60</v>
      </c>
      <c r="C29" s="48" t="s">
        <v>61</v>
      </c>
      <c r="D29" s="48" t="s">
        <v>22</v>
      </c>
      <c r="E29" s="48">
        <v>3</v>
      </c>
      <c r="F29" s="67">
        <v>168000</v>
      </c>
      <c r="G29" s="42">
        <f t="shared" si="0"/>
        <v>504000</v>
      </c>
      <c r="H29" s="75">
        <v>504000</v>
      </c>
      <c r="I29" s="42"/>
      <c r="J29" s="42"/>
      <c r="K29" s="42"/>
      <c r="L29" s="42"/>
      <c r="M29" s="10" t="s">
        <v>101</v>
      </c>
    </row>
    <row r="30" spans="1:13" ht="45">
      <c r="A30" s="7">
        <v>16</v>
      </c>
      <c r="B30" s="48" t="s">
        <v>62</v>
      </c>
      <c r="C30" s="48" t="s">
        <v>63</v>
      </c>
      <c r="D30" s="48" t="s">
        <v>22</v>
      </c>
      <c r="E30" s="48">
        <v>6</v>
      </c>
      <c r="F30" s="67">
        <v>168000</v>
      </c>
      <c r="G30" s="42">
        <f t="shared" si="0"/>
        <v>1008000</v>
      </c>
      <c r="H30" s="75">
        <v>1008000</v>
      </c>
      <c r="I30" s="42"/>
      <c r="J30" s="42"/>
      <c r="K30" s="42"/>
      <c r="L30" s="42"/>
      <c r="M30" s="10" t="s">
        <v>101</v>
      </c>
    </row>
    <row r="31" spans="1:13" ht="45">
      <c r="A31" s="7">
        <v>17</v>
      </c>
      <c r="B31" s="48" t="s">
        <v>64</v>
      </c>
      <c r="C31" s="48" t="s">
        <v>65</v>
      </c>
      <c r="D31" s="48" t="s">
        <v>22</v>
      </c>
      <c r="E31" s="48">
        <v>10</v>
      </c>
      <c r="F31" s="67">
        <v>168000</v>
      </c>
      <c r="G31" s="42">
        <f t="shared" si="0"/>
        <v>1680000</v>
      </c>
      <c r="H31" s="75">
        <v>1680000</v>
      </c>
      <c r="I31" s="42"/>
      <c r="J31" s="42"/>
      <c r="K31" s="42"/>
      <c r="L31" s="42"/>
      <c r="M31" s="10" t="s">
        <v>101</v>
      </c>
    </row>
    <row r="32" spans="1:13" ht="45">
      <c r="A32" s="7">
        <v>18</v>
      </c>
      <c r="B32" s="48" t="s">
        <v>66</v>
      </c>
      <c r="C32" s="48" t="s">
        <v>67</v>
      </c>
      <c r="D32" s="48" t="s">
        <v>22</v>
      </c>
      <c r="E32" s="48">
        <v>2</v>
      </c>
      <c r="F32" s="67">
        <v>168000</v>
      </c>
      <c r="G32" s="42">
        <f t="shared" si="0"/>
        <v>336000</v>
      </c>
      <c r="H32" s="75">
        <v>336000</v>
      </c>
      <c r="I32" s="42"/>
      <c r="J32" s="42"/>
      <c r="K32" s="42"/>
      <c r="L32" s="42"/>
      <c r="M32" s="10" t="s">
        <v>101</v>
      </c>
    </row>
    <row r="33" spans="1:13" ht="45">
      <c r="A33" s="7">
        <v>19</v>
      </c>
      <c r="B33" s="48" t="s">
        <v>68</v>
      </c>
      <c r="C33" s="48" t="s">
        <v>69</v>
      </c>
      <c r="D33" s="48" t="s">
        <v>22</v>
      </c>
      <c r="E33" s="48">
        <v>3</v>
      </c>
      <c r="F33" s="67">
        <v>168000</v>
      </c>
      <c r="G33" s="42">
        <f t="shared" si="0"/>
        <v>504000</v>
      </c>
      <c r="H33" s="75">
        <v>504000</v>
      </c>
      <c r="I33" s="42"/>
      <c r="J33" s="42"/>
      <c r="K33" s="42"/>
      <c r="L33" s="42"/>
      <c r="M33" s="10" t="s">
        <v>101</v>
      </c>
    </row>
    <row r="34" spans="1:13" ht="45">
      <c r="A34" s="7">
        <v>20</v>
      </c>
      <c r="B34" s="48" t="s">
        <v>70</v>
      </c>
      <c r="C34" s="48" t="s">
        <v>71</v>
      </c>
      <c r="D34" s="48" t="s">
        <v>22</v>
      </c>
      <c r="E34" s="48">
        <v>15</v>
      </c>
      <c r="F34" s="67">
        <v>168000</v>
      </c>
      <c r="G34" s="42">
        <f t="shared" si="0"/>
        <v>2520000</v>
      </c>
      <c r="H34" s="75">
        <v>2520000</v>
      </c>
      <c r="I34" s="42"/>
      <c r="J34" s="42"/>
      <c r="K34" s="42"/>
      <c r="L34" s="42"/>
      <c r="M34" s="10" t="s">
        <v>101</v>
      </c>
    </row>
    <row r="35" spans="1:13" ht="45">
      <c r="A35" s="7">
        <v>21</v>
      </c>
      <c r="B35" s="48" t="s">
        <v>72</v>
      </c>
      <c r="C35" s="48" t="s">
        <v>73</v>
      </c>
      <c r="D35" s="48" t="s">
        <v>22</v>
      </c>
      <c r="E35" s="48">
        <v>15</v>
      </c>
      <c r="F35" s="67">
        <v>168000</v>
      </c>
      <c r="G35" s="42">
        <f t="shared" si="0"/>
        <v>2520000</v>
      </c>
      <c r="H35" s="75">
        <v>2520000</v>
      </c>
      <c r="I35" s="42"/>
      <c r="J35" s="42"/>
      <c r="K35" s="42"/>
      <c r="L35" s="42"/>
      <c r="M35" s="10" t="s">
        <v>101</v>
      </c>
    </row>
    <row r="36" spans="1:13" ht="45">
      <c r="A36" s="7">
        <v>22</v>
      </c>
      <c r="B36" s="48" t="s">
        <v>74</v>
      </c>
      <c r="C36" s="48" t="s">
        <v>75</v>
      </c>
      <c r="D36" s="48" t="s">
        <v>22</v>
      </c>
      <c r="E36" s="48">
        <v>15</v>
      </c>
      <c r="F36" s="67">
        <v>168000</v>
      </c>
      <c r="G36" s="42">
        <f t="shared" si="0"/>
        <v>2520000</v>
      </c>
      <c r="H36" s="75">
        <v>2520000</v>
      </c>
      <c r="I36" s="42"/>
      <c r="J36" s="42"/>
      <c r="K36" s="42"/>
      <c r="L36" s="42"/>
      <c r="M36" s="10" t="s">
        <v>101</v>
      </c>
    </row>
    <row r="37" spans="1:13" ht="45">
      <c r="A37" s="7">
        <v>23</v>
      </c>
      <c r="B37" s="48" t="s">
        <v>76</v>
      </c>
      <c r="C37" s="48" t="s">
        <v>77</v>
      </c>
      <c r="D37" s="48" t="s">
        <v>22</v>
      </c>
      <c r="E37" s="48">
        <v>3</v>
      </c>
      <c r="F37" s="67">
        <v>168000</v>
      </c>
      <c r="G37" s="42">
        <f t="shared" si="0"/>
        <v>504000</v>
      </c>
      <c r="H37" s="75">
        <v>504000</v>
      </c>
      <c r="I37" s="42"/>
      <c r="J37" s="42"/>
      <c r="K37" s="42"/>
      <c r="L37" s="42"/>
      <c r="M37" s="10" t="s">
        <v>101</v>
      </c>
    </row>
    <row r="38" spans="1:13" ht="45">
      <c r="A38" s="7">
        <v>24</v>
      </c>
      <c r="B38" s="48" t="s">
        <v>78</v>
      </c>
      <c r="C38" s="48" t="s">
        <v>79</v>
      </c>
      <c r="D38" s="48" t="s">
        <v>22</v>
      </c>
      <c r="E38" s="48">
        <v>10</v>
      </c>
      <c r="F38" s="67">
        <v>168000</v>
      </c>
      <c r="G38" s="42">
        <f t="shared" si="0"/>
        <v>1680000</v>
      </c>
      <c r="H38" s="75">
        <v>1680000</v>
      </c>
      <c r="I38" s="42"/>
      <c r="J38" s="42"/>
      <c r="K38" s="42"/>
      <c r="L38" s="42"/>
      <c r="M38" s="10" t="s">
        <v>101</v>
      </c>
    </row>
    <row r="39" spans="1:13" ht="45">
      <c r="A39" s="7">
        <v>25</v>
      </c>
      <c r="B39" s="48" t="s">
        <v>80</v>
      </c>
      <c r="C39" s="48" t="s">
        <v>81</v>
      </c>
      <c r="D39" s="48" t="s">
        <v>22</v>
      </c>
      <c r="E39" s="48">
        <v>6</v>
      </c>
      <c r="F39" s="67">
        <v>168000</v>
      </c>
      <c r="G39" s="42">
        <f t="shared" si="0"/>
        <v>1008000</v>
      </c>
      <c r="H39" s="75">
        <v>1008000</v>
      </c>
      <c r="I39" s="42"/>
      <c r="J39" s="42"/>
      <c r="K39" s="42"/>
      <c r="L39" s="42"/>
      <c r="M39" s="10" t="s">
        <v>101</v>
      </c>
    </row>
    <row r="40" spans="1:13" ht="45">
      <c r="A40" s="7">
        <v>26</v>
      </c>
      <c r="B40" s="48" t="s">
        <v>82</v>
      </c>
      <c r="C40" s="48" t="s">
        <v>83</v>
      </c>
      <c r="D40" s="48" t="s">
        <v>22</v>
      </c>
      <c r="E40" s="48">
        <v>10</v>
      </c>
      <c r="F40" s="67">
        <v>168000</v>
      </c>
      <c r="G40" s="42">
        <f t="shared" si="0"/>
        <v>1680000</v>
      </c>
      <c r="H40" s="75">
        <v>1680000</v>
      </c>
      <c r="I40" s="42"/>
      <c r="J40" s="42"/>
      <c r="K40" s="42"/>
      <c r="L40" s="42"/>
      <c r="M40" s="10" t="s">
        <v>101</v>
      </c>
    </row>
    <row r="41" spans="1:13" ht="45">
      <c r="A41" s="7">
        <v>27</v>
      </c>
      <c r="B41" s="48" t="s">
        <v>84</v>
      </c>
      <c r="C41" s="48" t="s">
        <v>85</v>
      </c>
      <c r="D41" s="48" t="s">
        <v>22</v>
      </c>
      <c r="E41" s="48">
        <v>15</v>
      </c>
      <c r="F41" s="67">
        <v>168000</v>
      </c>
      <c r="G41" s="42">
        <f t="shared" si="0"/>
        <v>2520000</v>
      </c>
      <c r="H41" s="75">
        <v>2520000</v>
      </c>
      <c r="I41" s="42"/>
      <c r="J41" s="42"/>
      <c r="K41" s="42"/>
      <c r="L41" s="42"/>
      <c r="M41" s="10" t="s">
        <v>101</v>
      </c>
    </row>
    <row r="42" spans="1:13" ht="45">
      <c r="A42" s="7">
        <v>28</v>
      </c>
      <c r="B42" s="48" t="s">
        <v>86</v>
      </c>
      <c r="C42" s="48" t="s">
        <v>87</v>
      </c>
      <c r="D42" s="48" t="s">
        <v>22</v>
      </c>
      <c r="E42" s="48">
        <v>27</v>
      </c>
      <c r="F42" s="67">
        <v>168000</v>
      </c>
      <c r="G42" s="42">
        <f t="shared" si="0"/>
        <v>4536000</v>
      </c>
      <c r="H42" s="75">
        <v>4536000</v>
      </c>
      <c r="I42" s="42"/>
      <c r="J42" s="42"/>
      <c r="K42" s="42"/>
      <c r="L42" s="42"/>
      <c r="M42" s="10" t="s">
        <v>101</v>
      </c>
    </row>
    <row r="43" spans="1:13" ht="45">
      <c r="A43" s="7">
        <v>29</v>
      </c>
      <c r="B43" s="48" t="s">
        <v>88</v>
      </c>
      <c r="C43" s="48" t="s">
        <v>89</v>
      </c>
      <c r="D43" s="48" t="s">
        <v>22</v>
      </c>
      <c r="E43" s="48">
        <v>27</v>
      </c>
      <c r="F43" s="67">
        <v>168000</v>
      </c>
      <c r="G43" s="42">
        <f t="shared" si="0"/>
        <v>4536000</v>
      </c>
      <c r="H43" s="75">
        <v>4536000</v>
      </c>
      <c r="I43" s="42"/>
      <c r="J43" s="42"/>
      <c r="K43" s="42"/>
      <c r="L43" s="42"/>
      <c r="M43" s="10" t="s">
        <v>101</v>
      </c>
    </row>
    <row r="44" spans="1:13" ht="45">
      <c r="A44" s="7">
        <v>30</v>
      </c>
      <c r="B44" s="48" t="s">
        <v>90</v>
      </c>
      <c r="C44" s="48" t="s">
        <v>91</v>
      </c>
      <c r="D44" s="48" t="s">
        <v>22</v>
      </c>
      <c r="E44" s="48">
        <v>1</v>
      </c>
      <c r="F44" s="67">
        <v>168000</v>
      </c>
      <c r="G44" s="42">
        <f t="shared" si="0"/>
        <v>168000</v>
      </c>
      <c r="H44" s="75">
        <v>168000</v>
      </c>
      <c r="I44" s="42"/>
      <c r="J44" s="42"/>
      <c r="K44" s="42"/>
      <c r="L44" s="42"/>
      <c r="M44" s="10" t="s">
        <v>101</v>
      </c>
    </row>
    <row r="45" spans="1:13" ht="45">
      <c r="A45" s="7">
        <v>31</v>
      </c>
      <c r="B45" s="48" t="s">
        <v>92</v>
      </c>
      <c r="C45" s="48" t="s">
        <v>93</v>
      </c>
      <c r="D45" s="48" t="s">
        <v>22</v>
      </c>
      <c r="E45" s="48">
        <v>7</v>
      </c>
      <c r="F45" s="67">
        <v>168000</v>
      </c>
      <c r="G45" s="42">
        <f t="shared" si="0"/>
        <v>1176000</v>
      </c>
      <c r="H45" s="75">
        <v>1176000</v>
      </c>
      <c r="I45" s="42"/>
      <c r="J45" s="42"/>
      <c r="K45" s="42"/>
      <c r="L45" s="42"/>
      <c r="M45" s="10" t="s">
        <v>101</v>
      </c>
    </row>
    <row r="46" spans="1:13" ht="67.5">
      <c r="A46" s="7">
        <v>32</v>
      </c>
      <c r="B46" s="48" t="s">
        <v>94</v>
      </c>
      <c r="C46" s="48" t="s">
        <v>95</v>
      </c>
      <c r="D46" s="48" t="s">
        <v>22</v>
      </c>
      <c r="E46" s="48">
        <v>30</v>
      </c>
      <c r="F46" s="67">
        <v>18960</v>
      </c>
      <c r="G46" s="42">
        <f t="shared" si="0"/>
        <v>568800</v>
      </c>
      <c r="H46" s="75">
        <v>568800</v>
      </c>
      <c r="I46" s="42"/>
      <c r="J46" s="42"/>
      <c r="K46" s="42"/>
      <c r="L46" s="42"/>
      <c r="M46" s="10" t="s">
        <v>101</v>
      </c>
    </row>
    <row r="47" spans="1:13">
      <c r="A47" s="8"/>
      <c r="B47" s="33"/>
      <c r="C47" s="33"/>
      <c r="D47" s="33"/>
      <c r="E47" s="34"/>
      <c r="F47" s="34"/>
      <c r="G47" s="35"/>
      <c r="H47" s="35"/>
      <c r="I47" s="35"/>
      <c r="J47" s="35"/>
      <c r="K47" s="35"/>
      <c r="L47" s="35"/>
      <c r="M47" s="35"/>
    </row>
    <row r="48" spans="1:13">
      <c r="A48" s="63" t="s">
        <v>17</v>
      </c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</row>
    <row r="49" spans="1:14">
      <c r="A49" s="29"/>
      <c r="B49" s="29"/>
      <c r="C49" s="29"/>
      <c r="D49" s="29"/>
      <c r="E49" s="29"/>
      <c r="F49" s="29"/>
      <c r="G49" s="29"/>
      <c r="H49" s="29"/>
      <c r="I49" s="39"/>
      <c r="J49" s="31"/>
      <c r="K49" s="40"/>
      <c r="L49" s="45"/>
      <c r="M49" s="29"/>
    </row>
    <row r="50" spans="1:14" ht="42" customHeight="1">
      <c r="A50" s="32"/>
      <c r="B50" s="43" t="s">
        <v>18</v>
      </c>
      <c r="C50" s="58" t="s">
        <v>19</v>
      </c>
      <c r="D50" s="58"/>
      <c r="E50" s="58" t="s">
        <v>20</v>
      </c>
      <c r="F50" s="58"/>
      <c r="G50" s="58"/>
      <c r="H50" s="60" t="s">
        <v>21</v>
      </c>
      <c r="I50" s="60"/>
      <c r="J50" s="36"/>
      <c r="K50" s="36"/>
      <c r="L50" s="36"/>
      <c r="M50" s="36"/>
      <c r="N50" s="36"/>
    </row>
    <row r="51" spans="1:14" ht="39.75" customHeight="1">
      <c r="A51" s="32"/>
      <c r="B51" s="47">
        <v>1</v>
      </c>
      <c r="C51" s="61" t="s">
        <v>97</v>
      </c>
      <c r="D51" s="61"/>
      <c r="E51" s="59" t="s">
        <v>102</v>
      </c>
      <c r="F51" s="59"/>
      <c r="G51" s="59"/>
      <c r="H51" s="73">
        <v>1476000</v>
      </c>
      <c r="I51" s="73"/>
      <c r="J51" s="37"/>
      <c r="K51" s="37"/>
      <c r="L51" s="37"/>
      <c r="M51" s="37"/>
      <c r="N51" s="37"/>
    </row>
    <row r="52" spans="1:14" ht="30" customHeight="1">
      <c r="A52" s="46"/>
      <c r="B52" s="47">
        <v>2</v>
      </c>
      <c r="C52" s="61" t="s">
        <v>99</v>
      </c>
      <c r="D52" s="61"/>
      <c r="E52" s="59" t="s">
        <v>103</v>
      </c>
      <c r="F52" s="59"/>
      <c r="G52" s="59"/>
      <c r="H52" s="73">
        <v>5164600</v>
      </c>
      <c r="I52" s="73"/>
      <c r="J52" s="37"/>
      <c r="K52" s="37"/>
      <c r="L52" s="37"/>
      <c r="M52" s="37"/>
      <c r="N52" s="37"/>
    </row>
    <row r="53" spans="1:14" ht="30" customHeight="1">
      <c r="A53" s="52"/>
      <c r="B53" s="25"/>
      <c r="C53" s="24"/>
      <c r="D53" s="24"/>
      <c r="E53" s="25"/>
      <c r="F53" s="25"/>
      <c r="G53" s="25"/>
      <c r="H53" s="26"/>
      <c r="I53" s="26"/>
      <c r="J53" s="37"/>
      <c r="K53" s="37"/>
      <c r="L53" s="37"/>
      <c r="M53" s="37"/>
      <c r="N53" s="37"/>
    </row>
    <row r="54" spans="1:14">
      <c r="A54" s="29"/>
      <c r="B54" s="29"/>
      <c r="C54" s="29"/>
      <c r="D54" s="29"/>
      <c r="E54" s="29"/>
      <c r="F54" s="29"/>
      <c r="G54" s="29"/>
      <c r="H54" s="29"/>
      <c r="I54" s="39"/>
      <c r="J54" s="31"/>
      <c r="K54" s="40"/>
      <c r="L54" s="45"/>
      <c r="M54" s="29"/>
    </row>
    <row r="55" spans="1:14">
      <c r="A55" s="8"/>
      <c r="B55" s="25"/>
      <c r="C55" s="24"/>
      <c r="D55" s="24"/>
      <c r="E55" s="25"/>
      <c r="F55" s="25"/>
      <c r="G55" s="25"/>
      <c r="H55" s="26"/>
      <c r="I55" s="26"/>
      <c r="J55" s="26"/>
      <c r="K55" s="26"/>
      <c r="L55" s="26"/>
      <c r="M55" s="9"/>
    </row>
    <row r="56" spans="1:14" ht="15.75">
      <c r="A56" s="17" t="s">
        <v>34</v>
      </c>
      <c r="B56" s="17"/>
      <c r="C56" s="12"/>
      <c r="D56" s="18"/>
      <c r="E56" s="18"/>
      <c r="F56" s="19"/>
      <c r="G56" s="12"/>
      <c r="H56" s="9"/>
      <c r="I56" s="9"/>
      <c r="J56" s="9"/>
      <c r="K56" s="9"/>
      <c r="L56" s="9"/>
      <c r="M56" s="9"/>
    </row>
    <row r="57" spans="1:14">
      <c r="A57" s="20"/>
      <c r="B57" s="18"/>
      <c r="C57" s="14"/>
      <c r="D57" s="21"/>
      <c r="E57" s="21"/>
      <c r="F57" s="13"/>
      <c r="G57" s="22"/>
      <c r="H57" s="9"/>
      <c r="I57" s="9"/>
      <c r="J57" s="9"/>
      <c r="K57" s="9"/>
      <c r="L57" s="9"/>
      <c r="M57" s="9"/>
    </row>
    <row r="58" spans="1:14" ht="15.75">
      <c r="A58" s="54" t="s">
        <v>12</v>
      </c>
      <c r="B58" s="54"/>
      <c r="C58" s="54"/>
      <c r="D58" s="54"/>
      <c r="E58" s="54"/>
      <c r="F58" s="54"/>
      <c r="G58" s="54"/>
      <c r="H58" s="9"/>
      <c r="I58" s="9"/>
      <c r="J58" s="9"/>
      <c r="K58" s="9"/>
      <c r="L58" s="9"/>
      <c r="M58" s="9"/>
    </row>
    <row r="59" spans="1:14" ht="15.75">
      <c r="A59" s="23" t="s">
        <v>13</v>
      </c>
      <c r="B59" s="23"/>
      <c r="C59" s="23"/>
    </row>
    <row r="65" spans="2:12" ht="15.75">
      <c r="B65" s="54"/>
      <c r="C65" s="54"/>
      <c r="D65" s="54"/>
      <c r="E65" s="54"/>
      <c r="F65" s="54"/>
      <c r="G65" s="54"/>
      <c r="H65" s="54"/>
      <c r="I65" s="38"/>
      <c r="J65" s="30"/>
      <c r="K65" s="41"/>
      <c r="L65" s="44"/>
    </row>
  </sheetData>
  <mergeCells count="19">
    <mergeCell ref="A1:M1"/>
    <mergeCell ref="A7:M9"/>
    <mergeCell ref="A10:M10"/>
    <mergeCell ref="A48:M48"/>
    <mergeCell ref="J5:M5"/>
    <mergeCell ref="B17:G17"/>
    <mergeCell ref="B26:G26"/>
    <mergeCell ref="B65:H65"/>
    <mergeCell ref="A58:G58"/>
    <mergeCell ref="H11:M11"/>
    <mergeCell ref="C50:D50"/>
    <mergeCell ref="E50:G50"/>
    <mergeCell ref="E51:G51"/>
    <mergeCell ref="H51:I51"/>
    <mergeCell ref="H50:I50"/>
    <mergeCell ref="C51:D51"/>
    <mergeCell ref="C52:D52"/>
    <mergeCell ref="E52:G52"/>
    <mergeCell ref="H52:I52"/>
  </mergeCells>
  <pageMargins left="0.31" right="0.34229166666666666" top="0.18825757575757576" bottom="0.75" header="0.3" footer="0.3"/>
  <pageSetup paperSize="9" scale="7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1" sqref="C41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2017-08-25T04:37:48Z</dcterms:modified>
</cp:coreProperties>
</file>